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cg365.sharepoint.com/sites/projekte/Shared Documents/10061 - KommunalBIT/2024 - MS365-Lizenzen/VA/2. Design/2.6 VU (E)/Anlagen/"/>
    </mc:Choice>
  </mc:AlternateContent>
  <xr:revisionPtr revIDLastSave="732" documentId="13_ncr:1_{0A2C7739-C81A-4CC7-9ECE-E171294F6BF0}" xr6:coauthVersionLast="47" xr6:coauthVersionMax="47" xr10:uidLastSave="{270F597A-B741-40DA-91DE-B791681F0AF3}"/>
  <bookViews>
    <workbookView xWindow="-28920" yWindow="-120" windowWidth="29040" windowHeight="15720" tabRatio="826" xr2:uid="{00000000-000D-0000-FFFF-FFFF00000000}"/>
  </bookViews>
  <sheets>
    <sheet name="Leistungs- und Preisblatt" sheetId="1" r:id="rId1"/>
  </sheets>
  <definedNames>
    <definedName name="_xlnm._FilterDatabase" localSheetId="0" hidden="1">'Leistungs- und Preisblatt'!$A$5:$F$5</definedName>
    <definedName name="_xlnm.Print_Titles" localSheetId="0">'Leistungs- und Preisblatt'!$1:$1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0" i="1" l="1"/>
  <c r="F5" i="1" l="1"/>
</calcChain>
</file>

<file path=xl/sharedStrings.xml><?xml version="1.0" encoding="utf-8"?>
<sst xmlns="http://schemas.openxmlformats.org/spreadsheetml/2006/main" count="28" uniqueCount="25">
  <si>
    <t>Bezeichnung</t>
  </si>
  <si>
    <t>A</t>
  </si>
  <si>
    <t>Kriterium</t>
  </si>
  <si>
    <t>Angaben des Bieters</t>
  </si>
  <si>
    <t>Wertung</t>
  </si>
  <si>
    <t>I</t>
  </si>
  <si>
    <t>Erfüllung der vertraglichen Leistungen</t>
  </si>
  <si>
    <t>Bietername</t>
  </si>
  <si>
    <t>Information</t>
  </si>
  <si>
    <t>Angaben zur Leistung</t>
  </si>
  <si>
    <t>Beschreibung</t>
  </si>
  <si>
    <t>PG1</t>
  </si>
  <si>
    <t>Aufschlag/Abschlag 
des Bieters 
(in %)</t>
  </si>
  <si>
    <t>optionales Höchstvolumen
aller rabattierten Lizenzpreise nach Herstellerpreisliste
(in € netto)</t>
  </si>
  <si>
    <t>resultierendes Volumen
aller Lizenzpreise unter Anrechnung Aufschlag/Abschlag
(in € netto)</t>
  </si>
  <si>
    <t>Aufschläge/Abschläge auf Herstellerpreise 
für Lizenzen der Produktgruppe 1</t>
  </si>
  <si>
    <t>Aufschläge/Abschläge auf Herstellerpreise 
für Lizenzen der Produktgruppe 2</t>
  </si>
  <si>
    <r>
      <t xml:space="preserve">Der Bieter trägt seinen Aufschlag/Abschlag auf die rabattierten Herstellerpreise ein, unter Berücksichtigung 
- des Mengengerüsts (gem. Kap. 1.2 der Vertragsunterlagen),
- des Schwerpunkts der Produkte in der </t>
    </r>
    <r>
      <rPr>
        <b/>
        <sz val="10"/>
        <color theme="1"/>
        <rFont val="Arial"/>
        <family val="2"/>
      </rPr>
      <t>Produktgruppe 2</t>
    </r>
    <r>
      <rPr>
        <sz val="10"/>
        <color theme="1"/>
        <rFont val="Arial"/>
        <family val="2"/>
      </rPr>
      <t>,
- der aus dem Vertragswerk des BMI resultierenden rabattierten 
  Produkt-Einzelpreise,
- der optional möglichen Gesamtlaufzeit des Vertrages von 4 Jahren. 
Daraus errechnet sich das resultierende Volumen für die Gesamtlaufzeit.</t>
    </r>
  </si>
  <si>
    <t>Bitte tragen Sie rechts Name, Anschrift und Kontaktinformationen 
des bietenden Unternehmens ein.</t>
  </si>
  <si>
    <r>
      <t xml:space="preserve">Der Bieter trägt seinen Aufschlag/Abschlag auf die rabattierten Herstellerpreise ein, unter Berücksichtigung 
- des Mengengerüsts (gem. Kap. 1.2 der Vertragsunterlagen),
- des Schwerpunkts der Produkte in der </t>
    </r>
    <r>
      <rPr>
        <b/>
        <sz val="10"/>
        <color theme="1"/>
        <rFont val="Arial"/>
        <family val="2"/>
      </rPr>
      <t>Produktgruppe 1</t>
    </r>
    <r>
      <rPr>
        <sz val="10"/>
        <color theme="1"/>
        <rFont val="Arial"/>
        <family val="2"/>
      </rPr>
      <t>,
- der aus dem Vertragswerk des BMI resultierenden rabattierten 
  Produkt-Einzelpreise,
- der optional möglichen Gesamtlaufzeit des Vertrages von 4 Jahren. 
Daraus errechnet sich das resultierende Volumen für die Gesamtlaufzeit.</t>
    </r>
  </si>
  <si>
    <t>Der Bieter bestätigt und versichert, dass er die in den Verfahrens- und Vertragsunterlagen formulierten Anforderungen und Leistungen ohne Einschränkungen erfüllen wird.
Bitte rechts mit „Ja“ bestätigen.</t>
  </si>
  <si>
    <t>PG2</t>
  </si>
  <si>
    <t>Angaben zu Preisen und Aufschlägen/Abschlägen</t>
  </si>
  <si>
    <t>Leistungs- und Preisblatt
 Vergabenummer 2025-Microsoft-Lizenzen-I  -  Bezug von Microsoft Lizenzen zu den BMI Konditionenvereinbarungen</t>
  </si>
  <si>
    <r>
      <t>Gesamtangebotssumme
(in € netto)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(Diese Summe ist in die Anlage 01 - Angebotsschreiben zu übertragen)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</si>
</sst>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€&quot;\ ;\-#,##0\ &quot;€&quot;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4" fontId="2" fillId="2" borderId="12" xfId="1" applyFont="1" applyFill="1" applyBorder="1" applyAlignment="1" applyProtection="1">
      <alignment horizontal="center" vertical="center"/>
    </xf>
    <xf numFmtId="44" fontId="2" fillId="2" borderId="22" xfId="1" applyFont="1" applyFill="1" applyBorder="1" applyAlignment="1" applyProtection="1">
      <alignment horizontal="center" vertical="center"/>
    </xf>
    <xf numFmtId="165" fontId="2" fillId="2" borderId="9" xfId="1" applyNumberFormat="1" applyFont="1" applyFill="1" applyBorder="1" applyAlignment="1" applyProtection="1">
      <alignment horizontal="center" vertical="center"/>
    </xf>
    <xf numFmtId="165" fontId="2" fillId="2" borderId="8" xfId="1" applyNumberFormat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/>
    </xf>
    <xf numFmtId="165" fontId="2" fillId="2" borderId="3" xfId="1" applyNumberFormat="1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7" fontId="9" fillId="6" borderId="12" xfId="0" applyNumberFormat="1" applyFont="1" applyFill="1" applyBorder="1" applyAlignment="1">
      <alignment horizontal="center" vertical="center" wrapText="1"/>
    </xf>
    <xf numFmtId="166" fontId="2" fillId="3" borderId="8" xfId="3" applyNumberFormat="1" applyFont="1" applyFill="1" applyBorder="1" applyAlignment="1" applyProtection="1">
      <alignment horizontal="center" vertical="center"/>
      <protection locked="0"/>
    </xf>
    <xf numFmtId="166" fontId="2" fillId="3" borderId="2" xfId="3" applyNumberFormat="1" applyFont="1" applyFill="1" applyBorder="1" applyAlignment="1" applyProtection="1">
      <alignment horizontal="center" vertical="center"/>
      <protection locked="0"/>
    </xf>
    <xf numFmtId="0" fontId="9" fillId="6" borderId="29" xfId="0" applyFont="1" applyFill="1" applyBorder="1" applyAlignment="1">
      <alignment horizontal="right" vertical="center" wrapText="1" indent="1"/>
    </xf>
    <xf numFmtId="0" fontId="9" fillId="6" borderId="14" xfId="0" applyFont="1" applyFill="1" applyBorder="1" applyAlignment="1">
      <alignment horizontal="right" vertical="center" wrapText="1" indent="1"/>
    </xf>
    <xf numFmtId="0" fontId="9" fillId="6" borderId="30" xfId="0" applyFont="1" applyFill="1" applyBorder="1" applyAlignment="1">
      <alignment horizontal="right" vertical="center" wrapText="1" inden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8" fillId="3" borderId="13" xfId="1" applyNumberFormat="1" applyFont="1" applyFill="1" applyBorder="1" applyAlignment="1" applyProtection="1">
      <alignment horizontal="left" vertical="center"/>
      <protection locked="0"/>
    </xf>
    <xf numFmtId="0" fontId="8" fillId="3" borderId="14" xfId="1" applyNumberFormat="1" applyFont="1" applyFill="1" applyBorder="1" applyAlignment="1" applyProtection="1">
      <alignment horizontal="left" vertical="center"/>
      <protection locked="0"/>
    </xf>
    <xf numFmtId="0" fontId="8" fillId="3" borderId="17" xfId="1" applyNumberFormat="1" applyFont="1" applyFill="1" applyBorder="1" applyAlignment="1" applyProtection="1">
      <alignment horizontal="left" vertical="center"/>
      <protection locked="0"/>
    </xf>
    <xf numFmtId="0" fontId="8" fillId="3" borderId="28" xfId="1" applyNumberFormat="1" applyFont="1" applyFill="1" applyBorder="1" applyAlignment="1" applyProtection="1">
      <alignment horizontal="left" vertical="center"/>
      <protection locked="0"/>
    </xf>
  </cellXfs>
  <cellStyles count="4">
    <cellStyle name="Komma 2" xfId="2" xr:uid="{055ABC9E-F27B-4EB2-BD62-9DE9F0E4C67E}"/>
    <cellStyle name="Prozent" xfId="3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  <color rgb="FFCCECFF"/>
      <color rgb="FFFF9966"/>
      <color rgb="FFCCFFFF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tabSelected="1" zoomScaleNormal="100" workbookViewId="0">
      <selection activeCell="D4" sqref="D4:E4"/>
    </sheetView>
  </sheetViews>
  <sheetFormatPr baseColWidth="10" defaultColWidth="11.5546875" defaultRowHeight="14.4" x14ac:dyDescent="0.3"/>
  <cols>
    <col min="1" max="1" width="10.44140625" bestFit="1" customWidth="1"/>
    <col min="2" max="2" width="36.5546875" bestFit="1" customWidth="1"/>
    <col min="3" max="3" width="64.5546875" customWidth="1"/>
    <col min="4" max="6" width="33.77734375" customWidth="1"/>
    <col min="7" max="7" width="12.77734375" bestFit="1" customWidth="1"/>
  </cols>
  <sheetData>
    <row r="1" spans="1:6" ht="40.5" customHeight="1" thickBot="1" x14ac:dyDescent="0.35">
      <c r="A1" s="31" t="s">
        <v>23</v>
      </c>
      <c r="B1" s="32"/>
      <c r="C1" s="32"/>
      <c r="D1" s="32"/>
      <c r="E1" s="32"/>
      <c r="F1" s="33"/>
    </row>
    <row r="2" spans="1:6" ht="40.5" customHeight="1" thickBot="1" x14ac:dyDescent="0.35">
      <c r="A2" s="34" t="s">
        <v>9</v>
      </c>
      <c r="B2" s="35"/>
      <c r="C2" s="35"/>
      <c r="D2" s="35"/>
      <c r="E2" s="35"/>
      <c r="F2" s="36"/>
    </row>
    <row r="3" spans="1:6" ht="30" customHeight="1" thickBot="1" x14ac:dyDescent="0.35">
      <c r="A3" s="7" t="s">
        <v>2</v>
      </c>
      <c r="B3" s="8" t="s">
        <v>0</v>
      </c>
      <c r="C3" s="8" t="s">
        <v>10</v>
      </c>
      <c r="D3" s="37" t="s">
        <v>3</v>
      </c>
      <c r="E3" s="38"/>
      <c r="F3" s="9" t="s">
        <v>4</v>
      </c>
    </row>
    <row r="4" spans="1:6" ht="79.95" customHeight="1" thickBot="1" x14ac:dyDescent="0.35">
      <c r="A4" s="10" t="s">
        <v>5</v>
      </c>
      <c r="B4" s="11" t="s">
        <v>7</v>
      </c>
      <c r="C4" s="12" t="s">
        <v>18</v>
      </c>
      <c r="D4" s="39"/>
      <c r="E4" s="40"/>
      <c r="F4" s="1" t="s">
        <v>8</v>
      </c>
    </row>
    <row r="5" spans="1:6" ht="79.95" customHeight="1" thickBot="1" x14ac:dyDescent="0.35">
      <c r="A5" s="13" t="s">
        <v>1</v>
      </c>
      <c r="B5" s="14" t="s">
        <v>6</v>
      </c>
      <c r="C5" s="15" t="s">
        <v>20</v>
      </c>
      <c r="D5" s="41"/>
      <c r="E5" s="42"/>
      <c r="F5" s="2" t="str">
        <f>IF(D5="Ja","Erfüllt","Ausschluss")</f>
        <v>Ausschluss</v>
      </c>
    </row>
    <row r="6" spans="1:6" ht="40.5" customHeight="1" thickBot="1" x14ac:dyDescent="0.35">
      <c r="A6" s="34" t="s">
        <v>22</v>
      </c>
      <c r="B6" s="35"/>
      <c r="C6" s="35"/>
      <c r="D6" s="35"/>
      <c r="E6" s="35"/>
      <c r="F6" s="36"/>
    </row>
    <row r="7" spans="1:6" ht="64.95" customHeight="1" thickBot="1" x14ac:dyDescent="0.35">
      <c r="A7" s="16" t="s">
        <v>2</v>
      </c>
      <c r="B7" s="17" t="s">
        <v>0</v>
      </c>
      <c r="C7" s="17" t="s">
        <v>10</v>
      </c>
      <c r="D7" s="17" t="s">
        <v>13</v>
      </c>
      <c r="E7" s="17" t="s">
        <v>12</v>
      </c>
      <c r="F7" s="18" t="s">
        <v>14</v>
      </c>
    </row>
    <row r="8" spans="1:6" ht="139.94999999999999" customHeight="1" x14ac:dyDescent="0.3">
      <c r="A8" s="19" t="s">
        <v>11</v>
      </c>
      <c r="B8" s="20" t="s">
        <v>15</v>
      </c>
      <c r="C8" s="21" t="s">
        <v>19</v>
      </c>
      <c r="D8" s="4">
        <v>13000000</v>
      </c>
      <c r="E8" s="26">
        <v>0</v>
      </c>
      <c r="F8" s="3">
        <f>E8*D8+D8</f>
        <v>13000000</v>
      </c>
    </row>
    <row r="9" spans="1:6" ht="139.94999999999999" customHeight="1" thickBot="1" x14ac:dyDescent="0.35">
      <c r="A9" s="22" t="s">
        <v>21</v>
      </c>
      <c r="B9" s="23" t="s">
        <v>16</v>
      </c>
      <c r="C9" s="24" t="s">
        <v>17</v>
      </c>
      <c r="D9" s="5">
        <v>820000</v>
      </c>
      <c r="E9" s="27">
        <v>0</v>
      </c>
      <c r="F9" s="6">
        <f>E9*D9+D9</f>
        <v>820000</v>
      </c>
    </row>
    <row r="10" spans="1:6" ht="64.95" customHeight="1" thickBot="1" x14ac:dyDescent="0.35">
      <c r="A10" s="28" t="s">
        <v>24</v>
      </c>
      <c r="B10" s="29"/>
      <c r="C10" s="29"/>
      <c r="D10" s="29"/>
      <c r="E10" s="30"/>
      <c r="F10" s="25">
        <f>F8+F9</f>
        <v>13820000</v>
      </c>
    </row>
  </sheetData>
  <sheetProtection algorithmName="SHA-512" hashValue="HZ7eA+vqYkrP9Ff80lk5e8bokw841QfCoj5g9lG63q10SmTzRJ45/Uk6lBwOTT+9F55Mun1Emz0qWGn2FMYUUA==" saltValue="eyGFKattRfrMqzk+Uz3CUA==" spinCount="100000" sheet="1" selectLockedCells="1"/>
  <mergeCells count="7">
    <mergeCell ref="D5:E5"/>
    <mergeCell ref="A10:E10"/>
    <mergeCell ref="A1:F1"/>
    <mergeCell ref="A6:F6"/>
    <mergeCell ref="D3:E3"/>
    <mergeCell ref="D4:E4"/>
    <mergeCell ref="A2:F2"/>
  </mergeCells>
  <phoneticPr fontId="4" type="noConversion"/>
  <pageMargins left="0.70866141732283472" right="0.70866141732283472" top="0.78740157480314965" bottom="0.78740157480314965" header="0.31496062992125984" footer="0.31496062992125984"/>
  <pageSetup paperSize="8" orientation="landscape" horizontalDpi="4294967295" verticalDpi="4294967295" r:id="rId1"/>
  <headerFooter>
    <oddFooter>&amp;R&amp;"Arial,Fett"Seite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4175A78E369045BE224BF7A4A21233" ma:contentTypeVersion="18" ma:contentTypeDescription="Ein neues Dokument erstellen." ma:contentTypeScope="" ma:versionID="ac07425ec0f649461d3cedb7c3de4b74">
  <xsd:schema xmlns:xsd="http://www.w3.org/2001/XMLSchema" xmlns:xs="http://www.w3.org/2001/XMLSchema" xmlns:p="http://schemas.microsoft.com/office/2006/metadata/properties" xmlns:ns2="03163315-4d1f-44c2-a29a-ed878ab49866" xmlns:ns3="e62a01de-8ce4-4c70-9f1c-a21db6764a30" targetNamespace="http://schemas.microsoft.com/office/2006/metadata/properties" ma:root="true" ma:fieldsID="00c80c4e33122dad7fdabc8995730bae" ns2:_="" ns3:_="">
    <xsd:import namespace="03163315-4d1f-44c2-a29a-ed878ab49866"/>
    <xsd:import namespace="e62a01de-8ce4-4c70-9f1c-a21db6764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63315-4d1f-44c2-a29a-ed878ab49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3a694e3-d318-4b05-8f10-1202efd3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a01de-8ce4-4c70-9f1c-a21db6764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5314d90-ac03-4a35-bda7-6b0f3d2e4015}" ma:internalName="TaxCatchAll" ma:showField="CatchAllData" ma:web="e62a01de-8ce4-4c70-9f1c-a21db6764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2a01de-8ce4-4c70-9f1c-a21db6764a30" xsi:nil="true"/>
    <lcf76f155ced4ddcb4097134ff3c332f xmlns="03163315-4d1f-44c2-a29a-ed878ab498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8EED03-846D-4425-B153-3FABFC28F9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973FB8-42B4-4006-B955-AE57925A8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163315-4d1f-44c2-a29a-ed878ab49866"/>
    <ds:schemaRef ds:uri="e62a01de-8ce4-4c70-9f1c-a21db6764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9FA6C3-6757-4EE9-A6DC-519265A44F59}">
  <ds:schemaRefs>
    <ds:schemaRef ds:uri="http://schemas.microsoft.com/office/2006/metadata/properties"/>
    <ds:schemaRef ds:uri="http://schemas.microsoft.com/office/infopath/2007/PartnerControls"/>
    <ds:schemaRef ds:uri="e62a01de-8ce4-4c70-9f1c-a21db6764a30"/>
    <ds:schemaRef ds:uri="03163315-4d1f-44c2-a29a-ed878ab498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Leistungs- und Preisblatt</vt:lpstr>
      <vt:lpstr>'Leistungs- und Preisblatt'!Drucktitel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Willmann, Aiman</dc:creator>
  <cp:keywords/>
  <dc:description/>
  <cp:lastModifiedBy>Matthias Elm</cp:lastModifiedBy>
  <cp:revision/>
  <dcterms:created xsi:type="dcterms:W3CDTF">2016-01-25T10:06:56Z</dcterms:created>
  <dcterms:modified xsi:type="dcterms:W3CDTF">2024-12-14T14:36:59Z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0x0101004B4175A78E369045BE224BF7A4A21233</vt:lpwstr>
  </property>
  <property fmtid="{D5CDD505-2E9C-101B-9397-08002B2CF9AE}" pid="3" name="Order">
    <vt:r8>22476800</vt:r8>
  </property>
  <property fmtid="{D5CDD505-2E9C-101B-9397-08002B2CF9AE}" pid="4" name="MediaServiceImageTags">
    <vt:lpwstr/>
  </property>
</Properties>
</file>